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Меню\1-4 классы\"/>
    </mc:Choice>
  </mc:AlternateContent>
  <bookViews>
    <workbookView xWindow="0" yWindow="0" windowWidth="20490" windowHeight="8040"/>
  </bookViews>
  <sheets>
    <sheet name="1-4кл пятница" sheetId="1" r:id="rId1"/>
  </sheets>
  <externalReferences>
    <externalReference r:id="rId2"/>
    <externalReference r:id="rId3"/>
    <externalReference r:id="rId4"/>
    <externalReference r:id="rId5"/>
  </externalReferences>
  <definedNames>
    <definedName name="_xlnm.Print_Area" localSheetId="0">'1-4кл пятница'!$A$1:$S$25</definedName>
  </definedName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" i="1" l="1"/>
  <c r="D14" i="1"/>
  <c r="E14" i="1"/>
  <c r="F14" i="1"/>
  <c r="F23" i="1" s="1"/>
  <c r="F24" i="1" s="1"/>
  <c r="G14" i="1"/>
  <c r="H14" i="1"/>
  <c r="I14" i="1"/>
  <c r="J14" i="1"/>
  <c r="J23" i="1" s="1"/>
  <c r="J24" i="1" s="1"/>
  <c r="K14" i="1"/>
  <c r="L14" i="1"/>
  <c r="M14" i="1"/>
  <c r="N14" i="1"/>
  <c r="N23" i="1" s="1"/>
  <c r="N24" i="1" s="1"/>
  <c r="O14" i="1"/>
  <c r="P14" i="1"/>
  <c r="Q14" i="1"/>
  <c r="C22" i="1"/>
  <c r="D22" i="1"/>
  <c r="E22" i="1"/>
  <c r="F22" i="1"/>
  <c r="G22" i="1"/>
  <c r="G23" i="1" s="1"/>
  <c r="G24" i="1" s="1"/>
  <c r="H22" i="1"/>
  <c r="I22" i="1"/>
  <c r="J22" i="1"/>
  <c r="K22" i="1"/>
  <c r="K23" i="1" s="1"/>
  <c r="K24" i="1" s="1"/>
  <c r="L22" i="1"/>
  <c r="M22" i="1"/>
  <c r="N22" i="1"/>
  <c r="O22" i="1"/>
  <c r="O23" i="1" s="1"/>
  <c r="O24" i="1" s="1"/>
  <c r="P22" i="1"/>
  <c r="Q22" i="1"/>
  <c r="D23" i="1"/>
  <c r="E23" i="1"/>
  <c r="E24" i="1" s="1"/>
  <c r="H23" i="1"/>
  <c r="I23" i="1"/>
  <c r="I24" i="1" s="1"/>
  <c r="L23" i="1"/>
  <c r="M23" i="1"/>
  <c r="M24" i="1" s="1"/>
  <c r="P23" i="1"/>
  <c r="Q23" i="1"/>
  <c r="Q24" i="1" s="1"/>
  <c r="D24" i="1"/>
  <c r="H24" i="1"/>
  <c r="L24" i="1"/>
  <c r="P24" i="1"/>
</calcChain>
</file>

<file path=xl/sharedStrings.xml><?xml version="1.0" encoding="utf-8"?>
<sst xmlns="http://schemas.openxmlformats.org/spreadsheetml/2006/main" count="55" uniqueCount="44">
  <si>
    <t>Итого за завтрак+обед за 5 дней:</t>
  </si>
  <si>
    <t>Итого за завтрак+обед:</t>
  </si>
  <si>
    <t>Итого за обед:</t>
  </si>
  <si>
    <t>Для обуч образовательных организаций Кучма, 2016</t>
  </si>
  <si>
    <t>Хлеб ржано-пшеничный</t>
  </si>
  <si>
    <t>Хлеб из муки пшеничной</t>
  </si>
  <si>
    <t>СБ Онищенко ,Тутельяна ,Москва,2022.</t>
  </si>
  <si>
    <t xml:space="preserve">Компот из плодов свежих (яблоки) </t>
  </si>
  <si>
    <t>Пельмени с маслом сливочным</t>
  </si>
  <si>
    <t xml:space="preserve">Сборник рецептур на продукцию для обучающихся во всех образовательных учреждениях под ред. М.П.Могильного и В.А. Тутельяна. - М.: ДеЛи принт, 2005г. </t>
  </si>
  <si>
    <t>Суп из овощей с сметаной</t>
  </si>
  <si>
    <t>Винегрет овощной</t>
  </si>
  <si>
    <t>ОБЕД</t>
  </si>
  <si>
    <t>Итого за завтрак:</t>
  </si>
  <si>
    <t>Технологическая инструкция по производству кулинарной продукции для питания детей и подростков школьного возраста в организованных коллективах. М.2006</t>
  </si>
  <si>
    <t xml:space="preserve"> Кондитерское изделие,печенье</t>
  </si>
  <si>
    <t>Чай</t>
  </si>
  <si>
    <t>Масло сливочное</t>
  </si>
  <si>
    <t>Омлет запеченный с сыром</t>
  </si>
  <si>
    <t>ЗАВТРАК</t>
  </si>
  <si>
    <t>День 5 (пятница)</t>
  </si>
  <si>
    <t>ккал</t>
  </si>
  <si>
    <t>г</t>
  </si>
  <si>
    <t>Fe, мг</t>
  </si>
  <si>
    <t>Мg, мг</t>
  </si>
  <si>
    <t>Р, мг</t>
  </si>
  <si>
    <t>Са, мг</t>
  </si>
  <si>
    <t>Е мг,ток.</t>
  </si>
  <si>
    <t>А, мкг</t>
  </si>
  <si>
    <t>С, мг</t>
  </si>
  <si>
    <t>В 1, мг</t>
  </si>
  <si>
    <t>Наименование сборника</t>
  </si>
  <si>
    <t>№ по сборнику</t>
  </si>
  <si>
    <t>I, мкг</t>
  </si>
  <si>
    <t>B2, мг</t>
  </si>
  <si>
    <t>Минеральные вещества</t>
  </si>
  <si>
    <t>Витамины</t>
  </si>
  <si>
    <t>Энергетическая ценность</t>
  </si>
  <si>
    <t>Углеводы</t>
  </si>
  <si>
    <t>Жиры</t>
  </si>
  <si>
    <t>Белки</t>
  </si>
  <si>
    <t>Выход</t>
  </si>
  <si>
    <t>Наименование</t>
  </si>
  <si>
    <t>Пятница 1-4 класс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</si>
</sst>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color rgb="FF000000"/>
      <name val="Times New Roman"/>
      <charset val="204"/>
    </font>
    <font>
      <sz val="11"/>
      <color rgb="FF000000"/>
      <name val="Calibri"/>
      <family val="2"/>
      <charset val="1"/>
    </font>
    <font>
      <b/>
      <i/>
      <sz val="11"/>
      <name val="Times New Roman"/>
      <family val="1"/>
      <charset val="1"/>
    </font>
    <font>
      <b/>
      <i/>
      <sz val="11"/>
      <name val="Times New Roman"/>
      <family val="1"/>
      <charset val="204"/>
    </font>
    <font>
      <b/>
      <sz val="11"/>
      <name val="Times New Roman"/>
      <family val="1"/>
      <charset val="1"/>
    </font>
    <font>
      <sz val="11"/>
      <name val="Times New Roman"/>
      <family val="1"/>
      <charset val="1"/>
    </font>
    <font>
      <b/>
      <sz val="10"/>
      <name val="Times New Roman"/>
      <family val="1"/>
      <charset val="1"/>
    </font>
    <font>
      <sz val="9"/>
      <color rgb="FF000000"/>
      <name val="Times New Roman"/>
      <family val="1"/>
      <charset val="204"/>
    </font>
    <font>
      <b/>
      <sz val="9"/>
      <name val="Times New Roman"/>
      <family val="1"/>
      <charset val="204"/>
    </font>
    <font>
      <b/>
      <i/>
      <sz val="11"/>
      <color rgb="FF000000"/>
      <name val="Times New Roman"/>
      <family val="1"/>
      <charset val="1"/>
    </font>
  </fonts>
  <fills count="5">
    <fill>
      <patternFill patternType="none"/>
    </fill>
    <fill>
      <patternFill patternType="gray125"/>
    </fill>
    <fill>
      <patternFill patternType="solid">
        <fgColor rgb="FFEEECE1"/>
        <bgColor rgb="FFDCE6F2"/>
      </patternFill>
    </fill>
    <fill>
      <patternFill patternType="solid">
        <fgColor rgb="FFFEFFED"/>
        <bgColor rgb="FFFFFFFF"/>
      </patternFill>
    </fill>
    <fill>
      <patternFill patternType="solid">
        <fgColor rgb="FFDCE6F2"/>
        <bgColor rgb="FFEEEC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8">
    <xf numFmtId="0" fontId="0" fillId="0" borderId="0" xfId="0"/>
    <xf numFmtId="0" fontId="0" fillId="0" borderId="0" xfId="0" applyAlignment="1" applyProtection="1"/>
    <xf numFmtId="0" fontId="0" fillId="0" borderId="0" xfId="0" applyAlignment="1" applyProtection="1">
      <alignment vertical="center"/>
    </xf>
    <xf numFmtId="0" fontId="2" fillId="0" borderId="1" xfId="1" applyFont="1" applyBorder="1" applyAlignment="1" applyProtection="1">
      <alignment vertical="center"/>
    </xf>
    <xf numFmtId="2" fontId="3" fillId="0" borderId="1" xfId="1" applyNumberFormat="1" applyFont="1" applyBorder="1" applyAlignment="1" applyProtection="1">
      <alignment horizontal="center"/>
    </xf>
    <xf numFmtId="0" fontId="2" fillId="0" borderId="1" xfId="1" applyFont="1" applyBorder="1" applyAlignment="1" applyProtection="1">
      <alignment horizontal="center" vertical="center"/>
    </xf>
    <xf numFmtId="0" fontId="0" fillId="0" borderId="1" xfId="0" applyBorder="1" applyAlignment="1" applyProtection="1">
      <alignment vertical="center"/>
    </xf>
    <xf numFmtId="0" fontId="2" fillId="0" borderId="1" xfId="2" applyFont="1" applyBorder="1" applyAlignment="1" applyProtection="1">
      <alignment horizontal="center" vertical="center"/>
    </xf>
    <xf numFmtId="0" fontId="2" fillId="0" borderId="1" xfId="2" applyFont="1" applyBorder="1" applyAlignment="1" applyProtection="1">
      <alignment vertical="center"/>
    </xf>
    <xf numFmtId="0" fontId="4" fillId="0" borderId="1" xfId="2" applyFont="1" applyBorder="1" applyAlignment="1" applyProtection="1">
      <alignment vertical="center"/>
    </xf>
    <xf numFmtId="2" fontId="4" fillId="0" borderId="1" xfId="2" applyNumberFormat="1" applyFont="1" applyBorder="1" applyAlignment="1" applyProtection="1">
      <alignment horizontal="center" vertical="center"/>
    </xf>
    <xf numFmtId="1" fontId="4" fillId="0" borderId="1" xfId="2" applyNumberFormat="1" applyFont="1" applyBorder="1" applyAlignment="1" applyProtection="1">
      <alignment horizontal="center" vertical="center"/>
    </xf>
    <xf numFmtId="0" fontId="5" fillId="0" borderId="1" xfId="1" applyFont="1" applyBorder="1" applyAlignment="1" applyProtection="1">
      <alignment vertical="center"/>
    </xf>
    <xf numFmtId="0" fontId="5" fillId="0" borderId="1" xfId="1" applyFont="1" applyBorder="1" applyAlignment="1" applyProtection="1">
      <alignment horizontal="right" vertical="center"/>
    </xf>
    <xf numFmtId="2" fontId="5" fillId="0" borderId="1" xfId="1" applyNumberFormat="1" applyFont="1" applyBorder="1" applyAlignment="1" applyProtection="1">
      <alignment horizontal="center" vertical="center"/>
    </xf>
    <xf numFmtId="0" fontId="5" fillId="0" borderId="1" xfId="1" applyFont="1" applyBorder="1" applyAlignment="1" applyProtection="1">
      <alignment horizontal="center" vertical="center"/>
    </xf>
    <xf numFmtId="0" fontId="5" fillId="0" borderId="1" xfId="1" applyFont="1" applyBorder="1" applyAlignment="1" applyProtection="1">
      <alignment horizontal="left" vertical="center" wrapText="1"/>
    </xf>
    <xf numFmtId="0" fontId="5" fillId="0" borderId="1" xfId="1" applyFont="1" applyBorder="1" applyAlignment="1" applyProtection="1">
      <alignment vertical="center" wrapText="1"/>
    </xf>
    <xf numFmtId="0" fontId="6" fillId="2" borderId="1" xfId="0" applyFont="1" applyFill="1" applyBorder="1" applyAlignment="1" applyProtection="1">
      <alignment horizontal="center" vertical="center" wrapText="1"/>
    </xf>
    <xf numFmtId="0" fontId="5" fillId="0" borderId="1" xfId="2" applyFont="1" applyBorder="1" applyAlignment="1" applyProtection="1">
      <alignment vertical="center"/>
    </xf>
    <xf numFmtId="0" fontId="6" fillId="2" borderId="1" xfId="0" applyFont="1" applyFill="1" applyBorder="1" applyAlignment="1" applyProtection="1">
      <alignment horizontal="center" vertical="top" wrapText="1"/>
    </xf>
    <xf numFmtId="0" fontId="6" fillId="3" borderId="1" xfId="0" applyFont="1" applyFill="1" applyBorder="1" applyAlignment="1" applyProtection="1">
      <alignment horizontal="center" vertical="top" wrapText="1"/>
    </xf>
    <xf numFmtId="0" fontId="7" fillId="0" borderId="0" xfId="0" applyFont="1" applyAlignment="1" applyProtection="1"/>
    <xf numFmtId="0" fontId="8" fillId="4" borderId="1" xfId="1" applyFont="1" applyFill="1" applyBorder="1" applyAlignment="1" applyProtection="1">
      <alignment horizontal="center" vertical="center" wrapText="1"/>
    </xf>
    <xf numFmtId="2" fontId="8" fillId="4" borderId="1" xfId="1" applyNumberFormat="1" applyFont="1" applyFill="1" applyBorder="1" applyAlignment="1" applyProtection="1">
      <alignment horizontal="center" vertical="center" wrapText="1"/>
    </xf>
    <xf numFmtId="2" fontId="8" fillId="4" borderId="2" xfId="1" applyNumberFormat="1" applyFont="1" applyFill="1" applyBorder="1" applyAlignment="1" applyProtection="1">
      <alignment horizontal="center" vertical="center" wrapText="1"/>
    </xf>
    <xf numFmtId="0" fontId="8" fillId="4" borderId="2" xfId="1" applyFont="1" applyFill="1" applyBorder="1" applyAlignment="1" applyProtection="1">
      <alignment horizontal="center" vertical="center" wrapText="1"/>
    </xf>
    <xf numFmtId="0" fontId="9" fillId="0" borderId="0" xfId="0" applyFont="1" applyAlignment="1" applyProtection="1"/>
  </cellXfs>
  <cellStyles count="3">
    <cellStyle name="Обычный" xfId="0" builtinId="0"/>
    <cellStyle name="Обычный 11 3 2 2 4 2 2" xfId="2"/>
    <cellStyle name="㼿㼿㼿㼿㼿㼿㼿㼿㼿㼿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4.09.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05.09.202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06.09.2023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07.09.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4кл.понедельник"/>
    </sheetNames>
    <sheetDataSet>
      <sheetData sheetId="0">
        <row r="21">
          <cell r="D21">
            <v>43.51</v>
          </cell>
          <cell r="E21">
            <v>44.43</v>
          </cell>
          <cell r="F21">
            <v>168.49</v>
          </cell>
          <cell r="G21">
            <v>1254.8899999999999</v>
          </cell>
          <cell r="H21">
            <v>0.31</v>
          </cell>
          <cell r="I21">
            <v>29.48</v>
          </cell>
          <cell r="J21">
            <v>303.12</v>
          </cell>
          <cell r="K21">
            <v>5.1079999999999997</v>
          </cell>
          <cell r="L21">
            <v>655.41399999999999</v>
          </cell>
          <cell r="M21">
            <v>515.04</v>
          </cell>
          <cell r="N21">
            <v>149.27000000000001</v>
          </cell>
          <cell r="O21">
            <v>8.6440000000000019</v>
          </cell>
          <cell r="P21">
            <v>0.91059999999999997</v>
          </cell>
          <cell r="Q21">
            <v>10.17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4кл.вторник"/>
    </sheetNames>
    <sheetDataSet>
      <sheetData sheetId="0">
        <row r="24">
          <cell r="D24">
            <v>42.27</v>
          </cell>
          <cell r="E24">
            <v>46.72</v>
          </cell>
          <cell r="F24">
            <v>179.97</v>
          </cell>
          <cell r="G24">
            <v>1250.48</v>
          </cell>
          <cell r="H24">
            <v>0.43230000000000002</v>
          </cell>
          <cell r="I24">
            <v>64.383999999999986</v>
          </cell>
          <cell r="J24">
            <v>1164.9199999999998</v>
          </cell>
          <cell r="K24">
            <v>9.9094999999999995</v>
          </cell>
          <cell r="L24">
            <v>328.9</v>
          </cell>
          <cell r="M24">
            <v>637.85</v>
          </cell>
          <cell r="N24">
            <v>148.98499999999999</v>
          </cell>
          <cell r="O24">
            <v>11.130700000000001</v>
          </cell>
          <cell r="P24">
            <v>0.81946560000000002</v>
          </cell>
          <cell r="Q24">
            <v>22.558999999999997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4кл.среда"/>
    </sheetNames>
    <sheetDataSet>
      <sheetData sheetId="0">
        <row r="25">
          <cell r="D25">
            <v>51.05</v>
          </cell>
          <cell r="E25">
            <v>47.43</v>
          </cell>
          <cell r="F25">
            <v>194.14</v>
          </cell>
          <cell r="G25">
            <v>1552.48</v>
          </cell>
          <cell r="H25">
            <v>0.57100000000000006</v>
          </cell>
          <cell r="I25">
            <v>25.02</v>
          </cell>
          <cell r="J25">
            <v>143.44999999999999</v>
          </cell>
          <cell r="K25">
            <v>5.5780000000000003</v>
          </cell>
          <cell r="L25">
            <v>422.56000000000006</v>
          </cell>
          <cell r="M25">
            <v>784.69</v>
          </cell>
          <cell r="N25">
            <v>118.97999999999999</v>
          </cell>
          <cell r="O25">
            <v>10.52</v>
          </cell>
          <cell r="P25">
            <v>0.58100000000000007</v>
          </cell>
          <cell r="Q25">
            <v>7.5324999999999998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4кл. четверг"/>
    </sheetNames>
    <sheetDataSet>
      <sheetData sheetId="0">
        <row r="25">
          <cell r="D25">
            <v>38.184999999999995</v>
          </cell>
          <cell r="E25">
            <v>48.81</v>
          </cell>
          <cell r="F25">
            <v>171.81</v>
          </cell>
          <cell r="G25">
            <v>1398.69</v>
          </cell>
          <cell r="H25">
            <v>0.79</v>
          </cell>
          <cell r="I25">
            <v>70.543999999999997</v>
          </cell>
          <cell r="J25">
            <v>177.44</v>
          </cell>
          <cell r="K25">
            <v>7.6479999999999997</v>
          </cell>
          <cell r="L25">
            <v>449.87839999999994</v>
          </cell>
          <cell r="M25">
            <v>650.19000000000005</v>
          </cell>
          <cell r="N25">
            <v>128.32</v>
          </cell>
          <cell r="O25">
            <v>27.769999999999996</v>
          </cell>
          <cell r="P25">
            <v>0.90386956521739137</v>
          </cell>
          <cell r="Q25">
            <v>32.54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T24"/>
  <sheetViews>
    <sheetView showGridLines="0" tabSelected="1" topLeftCell="A7" zoomScaleNormal="100" workbookViewId="0">
      <selection activeCell="B29" sqref="B29"/>
    </sheetView>
  </sheetViews>
  <sheetFormatPr defaultColWidth="10.83203125" defaultRowHeight="12.75" x14ac:dyDescent="0.2"/>
  <cols>
    <col min="1" max="1" width="4.83203125" style="1" customWidth="1"/>
    <col min="2" max="2" width="37.83203125" style="1" customWidth="1"/>
    <col min="3" max="3" width="15.5" style="1" customWidth="1"/>
    <col min="6" max="6" width="12.83203125" style="1" customWidth="1"/>
    <col min="7" max="7" width="17.5" style="1" customWidth="1"/>
    <col min="8" max="8" width="9.83203125" style="1" customWidth="1"/>
    <col min="9" max="9" width="9.1640625" style="1" customWidth="1"/>
    <col min="10" max="10" width="10.1640625" style="1" customWidth="1"/>
    <col min="12" max="12" width="10.33203125" style="1" customWidth="1"/>
    <col min="14" max="14" width="10.5" style="1" customWidth="1"/>
    <col min="15" max="15" width="8.5" style="1" customWidth="1"/>
    <col min="16" max="16" width="9.5" style="1" customWidth="1"/>
    <col min="17" max="17" width="10.1640625" style="1" customWidth="1"/>
    <col min="19" max="19" width="62" style="1" customWidth="1"/>
  </cols>
  <sheetData>
    <row r="3" spans="2:19" ht="15" x14ac:dyDescent="0.25">
      <c r="B3" s="27" t="s">
        <v>43</v>
      </c>
    </row>
    <row r="4" spans="2:19" s="22" customFormat="1" ht="13.5" customHeight="1" x14ac:dyDescent="0.2">
      <c r="B4" s="23" t="s">
        <v>42</v>
      </c>
      <c r="C4" s="23" t="s">
        <v>41</v>
      </c>
      <c r="D4" s="23" t="s">
        <v>40</v>
      </c>
      <c r="E4" s="23" t="s">
        <v>39</v>
      </c>
      <c r="F4" s="23" t="s">
        <v>38</v>
      </c>
      <c r="G4" s="23" t="s">
        <v>37</v>
      </c>
      <c r="H4" s="24" t="s">
        <v>36</v>
      </c>
      <c r="I4" s="24"/>
      <c r="J4" s="24"/>
      <c r="K4" s="24"/>
      <c r="L4" s="24" t="s">
        <v>35</v>
      </c>
      <c r="M4" s="24"/>
      <c r="N4" s="24"/>
      <c r="O4" s="24"/>
      <c r="P4" s="24" t="s">
        <v>34</v>
      </c>
      <c r="Q4" s="24" t="s">
        <v>33</v>
      </c>
      <c r="R4" s="24" t="s">
        <v>32</v>
      </c>
      <c r="S4" s="23" t="s">
        <v>31</v>
      </c>
    </row>
    <row r="5" spans="2:19" s="22" customFormat="1" ht="12.75" customHeight="1" x14ac:dyDescent="0.2">
      <c r="B5" s="23"/>
      <c r="C5" s="23"/>
      <c r="D5" s="23"/>
      <c r="E5" s="23"/>
      <c r="F5" s="23"/>
      <c r="G5" s="23"/>
      <c r="H5" s="23" t="s">
        <v>30</v>
      </c>
      <c r="I5" s="23" t="s">
        <v>29</v>
      </c>
      <c r="J5" s="23" t="s">
        <v>28</v>
      </c>
      <c r="K5" s="23" t="s">
        <v>27</v>
      </c>
      <c r="L5" s="23" t="s">
        <v>26</v>
      </c>
      <c r="M5" s="23" t="s">
        <v>25</v>
      </c>
      <c r="N5" s="23" t="s">
        <v>24</v>
      </c>
      <c r="O5" s="24" t="s">
        <v>23</v>
      </c>
      <c r="P5" s="24"/>
      <c r="Q5" s="24"/>
      <c r="R5" s="24"/>
      <c r="S5" s="23"/>
    </row>
    <row r="6" spans="2:19" s="22" customFormat="1" ht="12" x14ac:dyDescent="0.2">
      <c r="B6" s="23"/>
      <c r="C6" s="26" t="s">
        <v>22</v>
      </c>
      <c r="D6" s="25" t="s">
        <v>22</v>
      </c>
      <c r="E6" s="25" t="s">
        <v>22</v>
      </c>
      <c r="F6" s="25" t="s">
        <v>22</v>
      </c>
      <c r="G6" s="25" t="s">
        <v>21</v>
      </c>
      <c r="H6" s="23"/>
      <c r="I6" s="23"/>
      <c r="J6" s="23"/>
      <c r="K6" s="23"/>
      <c r="L6" s="23"/>
      <c r="M6" s="23"/>
      <c r="N6" s="23"/>
      <c r="O6" s="24"/>
      <c r="P6" s="24"/>
      <c r="Q6" s="24"/>
      <c r="R6" s="24"/>
      <c r="S6" s="23"/>
    </row>
    <row r="7" spans="2:19" ht="12.75" customHeight="1" x14ac:dyDescent="0.2">
      <c r="B7" s="21" t="s">
        <v>20</v>
      </c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</row>
    <row r="8" spans="2:19" ht="12.75" customHeight="1" x14ac:dyDescent="0.2">
      <c r="B8" s="20" t="s">
        <v>19</v>
      </c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</row>
    <row r="9" spans="2:19" s="2" customFormat="1" ht="15" x14ac:dyDescent="0.2">
      <c r="B9" s="12" t="s">
        <v>18</v>
      </c>
      <c r="C9" s="15">
        <v>200</v>
      </c>
      <c r="D9" s="14">
        <v>12.02</v>
      </c>
      <c r="E9" s="14">
        <v>7.8</v>
      </c>
      <c r="F9" s="14">
        <v>5.2</v>
      </c>
      <c r="G9" s="14">
        <v>322.60000000000002</v>
      </c>
      <c r="H9" s="14">
        <v>0.04</v>
      </c>
      <c r="I9" s="14">
        <v>1.06</v>
      </c>
      <c r="J9" s="14">
        <v>380.22</v>
      </c>
      <c r="K9" s="14">
        <v>0.21</v>
      </c>
      <c r="L9" s="14">
        <v>106.12</v>
      </c>
      <c r="M9" s="14">
        <v>369.08</v>
      </c>
      <c r="N9" s="14">
        <v>0.11</v>
      </c>
      <c r="O9" s="14">
        <v>0.11</v>
      </c>
      <c r="P9" s="14">
        <v>0.53</v>
      </c>
      <c r="Q9" s="14">
        <v>34.68</v>
      </c>
      <c r="R9" s="12">
        <v>231</v>
      </c>
      <c r="S9" s="12" t="s">
        <v>3</v>
      </c>
    </row>
    <row r="10" spans="2:19" s="2" customFormat="1" ht="15" x14ac:dyDescent="0.2">
      <c r="B10" s="12" t="s">
        <v>17</v>
      </c>
      <c r="C10" s="15">
        <v>10</v>
      </c>
      <c r="D10" s="14">
        <v>0.08</v>
      </c>
      <c r="E10" s="14">
        <v>7.2</v>
      </c>
      <c r="F10" s="14">
        <v>0.08</v>
      </c>
      <c r="G10" s="14">
        <v>74.89</v>
      </c>
      <c r="H10" s="14">
        <v>0</v>
      </c>
      <c r="I10" s="14">
        <v>0</v>
      </c>
      <c r="J10" s="14">
        <v>30</v>
      </c>
      <c r="K10" s="14">
        <v>0.1</v>
      </c>
      <c r="L10" s="14">
        <v>1.2</v>
      </c>
      <c r="M10" s="14">
        <v>0.05</v>
      </c>
      <c r="N10" s="14">
        <v>0</v>
      </c>
      <c r="O10" s="14">
        <v>0.02</v>
      </c>
      <c r="P10" s="14">
        <v>0.01</v>
      </c>
      <c r="Q10" s="14">
        <v>0.9</v>
      </c>
      <c r="R10" s="12">
        <v>13</v>
      </c>
      <c r="S10" s="12" t="s">
        <v>3</v>
      </c>
    </row>
    <row r="11" spans="2:19" s="2" customFormat="1" ht="15" x14ac:dyDescent="0.2">
      <c r="B11" s="12" t="s">
        <v>16</v>
      </c>
      <c r="C11" s="15">
        <v>200</v>
      </c>
      <c r="D11" s="14">
        <v>0</v>
      </c>
      <c r="E11" s="14">
        <v>0.05</v>
      </c>
      <c r="F11" s="14">
        <v>10.02</v>
      </c>
      <c r="G11" s="14">
        <v>40</v>
      </c>
      <c r="H11" s="14">
        <v>0</v>
      </c>
      <c r="I11" s="14">
        <v>0</v>
      </c>
      <c r="J11" s="14">
        <v>0</v>
      </c>
      <c r="K11" s="14">
        <v>0</v>
      </c>
      <c r="L11" s="14">
        <v>5.22</v>
      </c>
      <c r="M11" s="14">
        <v>8.24</v>
      </c>
      <c r="N11" s="14">
        <v>4.4400000000000004</v>
      </c>
      <c r="O11" s="14">
        <v>0.85</v>
      </c>
      <c r="P11" s="14">
        <v>0.01</v>
      </c>
      <c r="Q11" s="14">
        <v>0</v>
      </c>
      <c r="R11" s="12">
        <v>420</v>
      </c>
      <c r="S11" s="12" t="s">
        <v>3</v>
      </c>
    </row>
    <row r="12" spans="2:19" s="2" customFormat="1" ht="60" x14ac:dyDescent="0.2">
      <c r="B12" s="17" t="s">
        <v>15</v>
      </c>
      <c r="C12" s="15">
        <v>40</v>
      </c>
      <c r="D12" s="14">
        <v>3.15</v>
      </c>
      <c r="E12" s="14">
        <v>2</v>
      </c>
      <c r="F12" s="14">
        <v>24</v>
      </c>
      <c r="G12" s="14">
        <v>158</v>
      </c>
      <c r="H12" s="14">
        <v>0</v>
      </c>
      <c r="I12" s="14">
        <v>0</v>
      </c>
      <c r="J12" s="14">
        <v>0</v>
      </c>
      <c r="K12" s="14">
        <v>0</v>
      </c>
      <c r="L12" s="14">
        <v>5.2</v>
      </c>
      <c r="M12" s="14">
        <v>0</v>
      </c>
      <c r="N12" s="14">
        <v>0</v>
      </c>
      <c r="O12" s="14">
        <v>0</v>
      </c>
      <c r="P12" s="14">
        <v>0</v>
      </c>
      <c r="Q12" s="14">
        <v>0</v>
      </c>
      <c r="R12" s="12">
        <v>509</v>
      </c>
      <c r="S12" s="17" t="s">
        <v>14</v>
      </c>
    </row>
    <row r="13" spans="2:19" s="2" customFormat="1" ht="15" x14ac:dyDescent="0.2">
      <c r="B13" s="12" t="s">
        <v>5</v>
      </c>
      <c r="C13" s="15">
        <v>60</v>
      </c>
      <c r="D13" s="14">
        <v>4</v>
      </c>
      <c r="E13" s="14">
        <v>2.7</v>
      </c>
      <c r="F13" s="14">
        <v>30.6</v>
      </c>
      <c r="G13" s="14">
        <v>164.4</v>
      </c>
      <c r="H13" s="14">
        <v>0.06</v>
      </c>
      <c r="I13" s="14">
        <v>0</v>
      </c>
      <c r="J13" s="14">
        <v>0</v>
      </c>
      <c r="K13" s="14">
        <v>0.96</v>
      </c>
      <c r="L13" s="14">
        <v>14.55</v>
      </c>
      <c r="M13" s="14">
        <v>0</v>
      </c>
      <c r="N13" s="14">
        <v>8.4</v>
      </c>
      <c r="O13" s="14">
        <v>2.2200000000000002</v>
      </c>
      <c r="P13" s="14">
        <v>1.4999999999999999E-2</v>
      </c>
      <c r="Q13" s="14">
        <v>0</v>
      </c>
      <c r="R13" s="12">
        <v>18</v>
      </c>
      <c r="S13" s="12" t="s">
        <v>3</v>
      </c>
    </row>
    <row r="14" spans="2:19" s="2" customFormat="1" ht="15" x14ac:dyDescent="0.2">
      <c r="B14" s="9" t="s">
        <v>13</v>
      </c>
      <c r="C14" s="11">
        <f>SUM(C9:C13)</f>
        <v>510</v>
      </c>
      <c r="D14" s="10">
        <f>SUM(D9:D13)</f>
        <v>19.25</v>
      </c>
      <c r="E14" s="10">
        <f>SUM(E9:E13)</f>
        <v>19.75</v>
      </c>
      <c r="F14" s="10">
        <f>SUM(F9:F13)</f>
        <v>69.900000000000006</v>
      </c>
      <c r="G14" s="10">
        <f>SUM(G9:G13)</f>
        <v>759.89</v>
      </c>
      <c r="H14" s="10">
        <f>SUM(H9:H13)</f>
        <v>0.1</v>
      </c>
      <c r="I14" s="10">
        <f>SUM(I9:I13)</f>
        <v>1.06</v>
      </c>
      <c r="J14" s="10">
        <f>SUM(J9:J13)</f>
        <v>410.22</v>
      </c>
      <c r="K14" s="10">
        <f>SUM(K9:K13)</f>
        <v>1.27</v>
      </c>
      <c r="L14" s="10">
        <f>SUM(L9:L13)</f>
        <v>132.29000000000002</v>
      </c>
      <c r="M14" s="10">
        <f>SUM(M9:M13)</f>
        <v>377.37</v>
      </c>
      <c r="N14" s="10">
        <f>SUM(N9:N13)</f>
        <v>12.950000000000001</v>
      </c>
      <c r="O14" s="10">
        <f>SUM(O9:O13)</f>
        <v>3.2</v>
      </c>
      <c r="P14" s="10">
        <f>SUM(P9:P13)</f>
        <v>0.56500000000000006</v>
      </c>
      <c r="Q14" s="10">
        <f>SUM(Q9:Q13)</f>
        <v>35.58</v>
      </c>
      <c r="R14" s="19"/>
      <c r="S14" s="19"/>
    </row>
    <row r="15" spans="2:19" s="2" customFormat="1" ht="12.75" customHeight="1" x14ac:dyDescent="0.2">
      <c r="B15" s="18" t="s">
        <v>12</v>
      </c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</row>
    <row r="16" spans="2:19" s="2" customFormat="1" ht="60" x14ac:dyDescent="0.2">
      <c r="B16" s="12" t="s">
        <v>11</v>
      </c>
      <c r="C16" s="15">
        <v>60</v>
      </c>
      <c r="D16" s="14">
        <v>1</v>
      </c>
      <c r="E16" s="14">
        <v>3.16</v>
      </c>
      <c r="F16" s="14">
        <v>5.69</v>
      </c>
      <c r="G16" s="14">
        <v>67.3</v>
      </c>
      <c r="H16" s="14">
        <v>10.08</v>
      </c>
      <c r="I16" s="14">
        <v>9.8640000000000008</v>
      </c>
      <c r="J16" s="14">
        <v>780</v>
      </c>
      <c r="K16" s="14">
        <v>4.5999999999999996</v>
      </c>
      <c r="L16" s="14">
        <v>19.079999999999998</v>
      </c>
      <c r="M16" s="14">
        <v>43.11</v>
      </c>
      <c r="N16" s="14">
        <v>4.17</v>
      </c>
      <c r="O16" s="14">
        <v>0.72</v>
      </c>
      <c r="P16" s="14">
        <v>6.3759999999999997E-2</v>
      </c>
      <c r="Q16" s="14">
        <v>1.68</v>
      </c>
      <c r="R16" s="12">
        <v>67</v>
      </c>
      <c r="S16" s="17" t="s">
        <v>9</v>
      </c>
    </row>
    <row r="17" spans="1:20" s="2" customFormat="1" ht="60" x14ac:dyDescent="0.2">
      <c r="B17" s="12" t="s">
        <v>10</v>
      </c>
      <c r="C17" s="15">
        <v>200</v>
      </c>
      <c r="D17" s="14">
        <v>1.6</v>
      </c>
      <c r="E17" s="14">
        <v>4.8</v>
      </c>
      <c r="F17" s="14">
        <v>9.8699999999999992</v>
      </c>
      <c r="G17" s="14">
        <v>91</v>
      </c>
      <c r="H17" s="14">
        <v>0.1</v>
      </c>
      <c r="I17" s="14">
        <v>16.399999999999999</v>
      </c>
      <c r="J17" s="14">
        <v>0.01</v>
      </c>
      <c r="K17" s="14">
        <v>2.1</v>
      </c>
      <c r="L17" s="14">
        <v>8</v>
      </c>
      <c r="M17" s="14">
        <v>1</v>
      </c>
      <c r="N17" s="14">
        <v>2</v>
      </c>
      <c r="O17" s="14">
        <v>0</v>
      </c>
      <c r="P17" s="14">
        <v>0.1</v>
      </c>
      <c r="Q17" s="14">
        <v>0</v>
      </c>
      <c r="R17" s="12">
        <v>99</v>
      </c>
      <c r="S17" s="17" t="s">
        <v>9</v>
      </c>
    </row>
    <row r="18" spans="1:20" s="2" customFormat="1" ht="15" x14ac:dyDescent="0.2">
      <c r="B18" s="12" t="s">
        <v>8</v>
      </c>
      <c r="C18" s="15">
        <v>180</v>
      </c>
      <c r="D18" s="14">
        <v>15.94</v>
      </c>
      <c r="E18" s="14">
        <v>17.12</v>
      </c>
      <c r="F18" s="14">
        <v>34.299999999999997</v>
      </c>
      <c r="G18" s="14">
        <v>348.8</v>
      </c>
      <c r="H18" s="14">
        <v>0.46</v>
      </c>
      <c r="I18" s="14">
        <v>0</v>
      </c>
      <c r="J18" s="14">
        <v>48</v>
      </c>
      <c r="K18" s="14">
        <v>0.06</v>
      </c>
      <c r="L18" s="14">
        <v>72.8</v>
      </c>
      <c r="M18" s="14">
        <v>1.27</v>
      </c>
      <c r="N18" s="14">
        <v>59.26</v>
      </c>
      <c r="O18" s="14">
        <v>3.98</v>
      </c>
      <c r="P18" s="14">
        <v>0.24</v>
      </c>
      <c r="Q18" s="14">
        <v>0</v>
      </c>
      <c r="R18" s="12">
        <v>504</v>
      </c>
      <c r="S18" s="12" t="s">
        <v>3</v>
      </c>
    </row>
    <row r="19" spans="1:20" s="2" customFormat="1" ht="15" x14ac:dyDescent="0.2">
      <c r="B19" s="12" t="s">
        <v>7</v>
      </c>
      <c r="C19" s="15">
        <v>200</v>
      </c>
      <c r="D19" s="14">
        <v>0</v>
      </c>
      <c r="E19" s="14">
        <v>0</v>
      </c>
      <c r="F19" s="14">
        <v>23.44</v>
      </c>
      <c r="G19" s="14">
        <v>37.6</v>
      </c>
      <c r="H19" s="14">
        <v>8.9999999999999993E-3</v>
      </c>
      <c r="I19" s="14">
        <v>2.8</v>
      </c>
      <c r="J19" s="14">
        <v>0.01</v>
      </c>
      <c r="K19" s="14">
        <v>0.06</v>
      </c>
      <c r="L19" s="14">
        <v>7.6</v>
      </c>
      <c r="M19" s="14">
        <v>0</v>
      </c>
      <c r="N19" s="14">
        <v>2.1</v>
      </c>
      <c r="O19" s="14">
        <v>0.04</v>
      </c>
      <c r="P19" s="14">
        <v>0.28000000000000003</v>
      </c>
      <c r="Q19" s="14">
        <v>0.6</v>
      </c>
      <c r="R19" s="12">
        <v>817</v>
      </c>
      <c r="S19" s="12" t="s">
        <v>6</v>
      </c>
    </row>
    <row r="20" spans="1:20" ht="15" x14ac:dyDescent="0.2">
      <c r="A20" s="2"/>
      <c r="B20" s="12" t="s">
        <v>5</v>
      </c>
      <c r="C20" s="15">
        <v>20</v>
      </c>
      <c r="D20" s="14">
        <v>2</v>
      </c>
      <c r="E20" s="14">
        <v>0.9</v>
      </c>
      <c r="F20" s="14">
        <v>10.199999999999999</v>
      </c>
      <c r="G20" s="14">
        <v>54.8</v>
      </c>
      <c r="H20" s="14">
        <v>2.1999999999999999E-2</v>
      </c>
      <c r="I20" s="14">
        <v>0</v>
      </c>
      <c r="J20" s="14">
        <v>0</v>
      </c>
      <c r="K20" s="14">
        <v>0.34</v>
      </c>
      <c r="L20" s="14">
        <v>4.7</v>
      </c>
      <c r="M20" s="14">
        <v>0</v>
      </c>
      <c r="N20" s="14">
        <v>2.6</v>
      </c>
      <c r="O20" s="14">
        <v>0.24</v>
      </c>
      <c r="P20" s="14">
        <v>6.0000000000000001E-3</v>
      </c>
      <c r="Q20" s="14">
        <v>0</v>
      </c>
      <c r="R20" s="13">
        <v>18</v>
      </c>
      <c r="S20" s="12" t="s">
        <v>3</v>
      </c>
      <c r="T20" s="2"/>
    </row>
    <row r="21" spans="1:20" ht="15" x14ac:dyDescent="0.2">
      <c r="A21" s="2"/>
      <c r="B21" s="16" t="s">
        <v>4</v>
      </c>
      <c r="C21" s="15">
        <v>40</v>
      </c>
      <c r="D21" s="14">
        <v>3</v>
      </c>
      <c r="E21" s="14">
        <v>1</v>
      </c>
      <c r="F21" s="14">
        <v>17</v>
      </c>
      <c r="G21" s="14">
        <v>103.6</v>
      </c>
      <c r="H21" s="14">
        <v>4.3999999999999997E-2</v>
      </c>
      <c r="I21" s="14">
        <v>0</v>
      </c>
      <c r="J21" s="14">
        <v>0</v>
      </c>
      <c r="K21" s="14">
        <v>0.63800000000000001</v>
      </c>
      <c r="L21" s="14">
        <v>11.6</v>
      </c>
      <c r="M21" s="14">
        <v>0</v>
      </c>
      <c r="N21" s="14">
        <v>5.6</v>
      </c>
      <c r="O21" s="14">
        <v>1.48</v>
      </c>
      <c r="P21" s="14">
        <v>1.2E-2</v>
      </c>
      <c r="Q21" s="14">
        <v>4</v>
      </c>
      <c r="R21" s="13">
        <v>19</v>
      </c>
      <c r="S21" s="12" t="s">
        <v>3</v>
      </c>
      <c r="T21" s="2"/>
    </row>
    <row r="22" spans="1:20" s="2" customFormat="1" ht="14.25" x14ac:dyDescent="0.2">
      <c r="B22" s="9" t="s">
        <v>2</v>
      </c>
      <c r="C22" s="11">
        <f>SUM(C16:C21)</f>
        <v>700</v>
      </c>
      <c r="D22" s="10">
        <f>SUM(D16:D21)</f>
        <v>23.54</v>
      </c>
      <c r="E22" s="10">
        <f>SUM(E16:E21)</f>
        <v>26.98</v>
      </c>
      <c r="F22" s="10">
        <f>SUM(F16:F21)</f>
        <v>100.5</v>
      </c>
      <c r="G22" s="10">
        <f>SUM(G16:G21)</f>
        <v>703.1</v>
      </c>
      <c r="H22" s="10">
        <f>SUM(H16:H21)</f>
        <v>10.715000000000002</v>
      </c>
      <c r="I22" s="10">
        <f>SUM(I16:I21)</f>
        <v>29.064</v>
      </c>
      <c r="J22" s="10">
        <f>SUM(J16:J21)</f>
        <v>828.02</v>
      </c>
      <c r="K22" s="10">
        <f>SUM(K16:K21)</f>
        <v>7.7979999999999983</v>
      </c>
      <c r="L22" s="10">
        <f>SUM(L16:L21)</f>
        <v>123.77999999999999</v>
      </c>
      <c r="M22" s="10">
        <f>SUM(M16:M21)</f>
        <v>45.38</v>
      </c>
      <c r="N22" s="10">
        <f>SUM(N16:N21)</f>
        <v>75.729999999999976</v>
      </c>
      <c r="O22" s="10">
        <f>SUM(O16:O21)</f>
        <v>6.4600000000000009</v>
      </c>
      <c r="P22" s="10">
        <f>SUM(P16:P21)</f>
        <v>0.70176000000000005</v>
      </c>
      <c r="Q22" s="10">
        <f>SUM(Q16:Q21)</f>
        <v>6.2799999999999994</v>
      </c>
      <c r="R22" s="9"/>
      <c r="S22" s="9"/>
    </row>
    <row r="23" spans="1:20" s="2" customFormat="1" ht="15" x14ac:dyDescent="0.25">
      <c r="B23" s="8" t="s">
        <v>1</v>
      </c>
      <c r="C23" s="7"/>
      <c r="D23" s="4">
        <f>D14+D22</f>
        <v>42.79</v>
      </c>
      <c r="E23" s="4">
        <f>E14+E22</f>
        <v>46.730000000000004</v>
      </c>
      <c r="F23" s="4">
        <f>F14+F22</f>
        <v>170.4</v>
      </c>
      <c r="G23" s="4">
        <f>G14+G22</f>
        <v>1462.99</v>
      </c>
      <c r="H23" s="4">
        <f>H14+H22</f>
        <v>10.815000000000001</v>
      </c>
      <c r="I23" s="4">
        <f>I14+I22</f>
        <v>30.123999999999999</v>
      </c>
      <c r="J23" s="4">
        <f>J14+J22</f>
        <v>1238.24</v>
      </c>
      <c r="K23" s="4">
        <f>K14+K22</f>
        <v>9.0679999999999978</v>
      </c>
      <c r="L23" s="4">
        <f>L14+L22</f>
        <v>256.07</v>
      </c>
      <c r="M23" s="4">
        <f>M14+M22</f>
        <v>422.75</v>
      </c>
      <c r="N23" s="4">
        <f>N14+N22</f>
        <v>88.679999999999978</v>
      </c>
      <c r="O23" s="4">
        <f>O14+O22</f>
        <v>9.66</v>
      </c>
      <c r="P23" s="4">
        <f>P14+P22</f>
        <v>1.2667600000000001</v>
      </c>
      <c r="Q23" s="4">
        <f>Q14+Q22</f>
        <v>41.86</v>
      </c>
      <c r="R23" s="6"/>
      <c r="S23" s="6"/>
    </row>
    <row r="24" spans="1:20" s="2" customFormat="1" ht="15" x14ac:dyDescent="0.25">
      <c r="B24" s="3" t="s">
        <v>0</v>
      </c>
      <c r="C24" s="5"/>
      <c r="D24" s="4">
        <f>'[1]1-4кл.понедельник'!D21+'[2]1-4кл.вторник'!D24+'[3]1-4кл.среда'!D25+'[4]1-4кл. четверг'!D25+'1-4кл пятница'!D23</f>
        <v>217.80499999999998</v>
      </c>
      <c r="E24" s="4">
        <f>'[1]1-4кл.понедельник'!E21+'[2]1-4кл.вторник'!E24+'[3]1-4кл.среда'!E25+'[4]1-4кл. четверг'!E25+'1-4кл пятница'!E23</f>
        <v>234.12</v>
      </c>
      <c r="F24" s="4">
        <f>'[1]1-4кл.понедельник'!F21+'[2]1-4кл.вторник'!F24+'[3]1-4кл.среда'!F25+'[4]1-4кл. четверг'!F25+'1-4кл пятница'!F23</f>
        <v>884.81000000000006</v>
      </c>
      <c r="G24" s="4">
        <f>'[1]1-4кл.понедельник'!G21+'[2]1-4кл.вторник'!G24+'[3]1-4кл.среда'!G25+'[4]1-4кл. четверг'!G25+'1-4кл пятница'!G23</f>
        <v>6919.53</v>
      </c>
      <c r="H24" s="4">
        <f>'[1]1-4кл.понедельник'!H21+'[2]1-4кл.вторник'!H24+'[3]1-4кл.среда'!H25+'[4]1-4кл. четверг'!H25+'1-4кл пятница'!H23</f>
        <v>12.918300000000002</v>
      </c>
      <c r="I24" s="4">
        <f>'[1]1-4кл.понедельник'!I21+'[2]1-4кл.вторник'!I24+'[3]1-4кл.среда'!I25+'[4]1-4кл. четверг'!I25+'1-4кл пятница'!I23</f>
        <v>219.55199999999999</v>
      </c>
      <c r="J24" s="4">
        <f>'[1]1-4кл.понедельник'!J21+'[2]1-4кл.вторник'!J24+'[3]1-4кл.среда'!J25+'[4]1-4кл. четверг'!J25+'1-4кл пятница'!J23</f>
        <v>3027.17</v>
      </c>
      <c r="K24" s="4">
        <f>'[1]1-4кл.понедельник'!K21+'[2]1-4кл.вторник'!K24+'[3]1-4кл.среда'!K25+'[4]1-4кл. четверг'!K25+'1-4кл пятница'!K23</f>
        <v>37.311499999999995</v>
      </c>
      <c r="L24" s="4">
        <f>'[1]1-4кл.понедельник'!L21+'[2]1-4кл.вторник'!L24+'[3]1-4кл.среда'!L25+'[4]1-4кл. четверг'!L25+'1-4кл пятница'!L23</f>
        <v>2112.8224</v>
      </c>
      <c r="M24" s="4">
        <f>'[1]1-4кл.понедельник'!M21+'[2]1-4кл.вторник'!M24+'[3]1-4кл.среда'!M25+'[4]1-4кл. четверг'!M25+'1-4кл пятница'!M23</f>
        <v>3010.52</v>
      </c>
      <c r="N24" s="4">
        <f>'[1]1-4кл.понедельник'!N21+'[2]1-4кл.вторник'!N24+'[3]1-4кл.среда'!N25+'[4]1-4кл. четверг'!N25+'1-4кл пятница'!N23</f>
        <v>634.23500000000001</v>
      </c>
      <c r="O24" s="4">
        <f>'[1]1-4кл.понедельник'!O21+'[2]1-4кл.вторник'!O24+'[3]1-4кл.среда'!O25+'[4]1-4кл. четверг'!O25+'1-4кл пятница'!O23</f>
        <v>67.724699999999999</v>
      </c>
      <c r="P24" s="4">
        <f>'[1]1-4кл.понедельник'!P21+'[2]1-4кл.вторник'!P24+'[3]1-4кл.среда'!P25+'[4]1-4кл. четверг'!P25+'1-4кл пятница'!P23</f>
        <v>4.481695165217392</v>
      </c>
      <c r="Q24" s="4">
        <f>'[1]1-4кл.понедельник'!Q21+'[2]1-4кл.вторник'!Q24+'[3]1-4кл.среда'!Q25+'[4]1-4кл. четверг'!Q25+'1-4кл пятница'!Q23</f>
        <v>114.6615</v>
      </c>
      <c r="R24" s="3"/>
      <c r="S24" s="3"/>
    </row>
  </sheetData>
  <mergeCells count="22">
    <mergeCell ref="H4:K4"/>
    <mergeCell ref="L4:O4"/>
    <mergeCell ref="B7:S7"/>
    <mergeCell ref="B8:S8"/>
    <mergeCell ref="R4:R6"/>
    <mergeCell ref="S4:S6"/>
    <mergeCell ref="H5:H6"/>
    <mergeCell ref="I5:I6"/>
    <mergeCell ref="J5:J6"/>
    <mergeCell ref="K5:K6"/>
    <mergeCell ref="L5:L6"/>
    <mergeCell ref="M5:M6"/>
    <mergeCell ref="P4:P6"/>
    <mergeCell ref="Q4:Q6"/>
    <mergeCell ref="B4:B6"/>
    <mergeCell ref="C4:C5"/>
    <mergeCell ref="D4:D5"/>
    <mergeCell ref="E4:E5"/>
    <mergeCell ref="F4:F5"/>
    <mergeCell ref="N5:N6"/>
    <mergeCell ref="O5:O6"/>
    <mergeCell ref="G4:G5"/>
  </mergeCells>
  <pageMargins left="0.7" right="0.7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1-4кл пятница</vt:lpstr>
      <vt:lpstr>'1-4кл пятница'!Область_печати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SvibTeacher-1</dc:creator>
  <cp:lastModifiedBy>SvibTeacher-1</cp:lastModifiedBy>
  <dcterms:created xsi:type="dcterms:W3CDTF">2023-09-27T18:17:31Z</dcterms:created>
  <dcterms:modified xsi:type="dcterms:W3CDTF">2023-09-27T18:17:51Z</dcterms:modified>
</cp:coreProperties>
</file>